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BRULLA\AppData\Local\Microsoft\Windows\INetCache\Content.Outlook\Y3CDOTZ0\"/>
    </mc:Choice>
  </mc:AlternateContent>
  <xr:revisionPtr revIDLastSave="0" documentId="13_ncr:1_{FDCD75D1-34E1-4D06-88D6-D07A1BC6C908}" xr6:coauthVersionLast="47" xr6:coauthVersionMax="47" xr10:uidLastSave="{00000000-0000-0000-0000-000000000000}"/>
  <bookViews>
    <workbookView xWindow="-120" yWindow="-120" windowWidth="29040" windowHeight="17640" xr2:uid="{A3D59C49-9B44-402A-80E0-2CBD130A69A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1" i="1" l="1"/>
  <c r="F60" i="1"/>
  <c r="F62" i="1"/>
  <c r="F63" i="1"/>
  <c r="F64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79" i="1" l="1"/>
</calcChain>
</file>

<file path=xl/sharedStrings.xml><?xml version="1.0" encoding="utf-8"?>
<sst xmlns="http://schemas.openxmlformats.org/spreadsheetml/2006/main" count="197" uniqueCount="169">
  <si>
    <t xml:space="preserve">GROUP </t>
  </si>
  <si>
    <t>REFRENCE</t>
  </si>
  <si>
    <t>DESCRIPTION</t>
  </si>
  <si>
    <t>U/CAR</t>
  </si>
  <si>
    <t xml:space="preserve">Retail  price/unit </t>
  </si>
  <si>
    <t xml:space="preserve">TOTAL RETAIL price </t>
  </si>
  <si>
    <t>VZ -TCR  ONLY</t>
  </si>
  <si>
    <t>ROLL OUT</t>
  </si>
  <si>
    <t>8V6011037</t>
  </si>
  <si>
    <t xml:space="preserve">KRONTEC SECURE </t>
  </si>
  <si>
    <t>8V6011038</t>
  </si>
  <si>
    <t>KRONTEC LIFTER SECURE</t>
  </si>
  <si>
    <t>5F6098609</t>
  </si>
  <si>
    <t xml:space="preserve">AIR JACK KIT </t>
  </si>
  <si>
    <t>5FR6010251XZ</t>
  </si>
  <si>
    <t>ALLOY WHEEL</t>
  </si>
  <si>
    <t>V131407150</t>
  </si>
  <si>
    <t>WHEEL NUT M14x1,5</t>
  </si>
  <si>
    <t xml:space="preserve">SPARES
</t>
  </si>
  <si>
    <t>_4F0201511E</t>
  </si>
  <si>
    <t>FUEL FILTER</t>
  </si>
  <si>
    <t>5F6133838A</t>
  </si>
  <si>
    <t>AIR FILTER</t>
  </si>
  <si>
    <t>5FR615115</t>
  </si>
  <si>
    <t>FRONT BRAKE PADS SET WINMAX W 6,5</t>
  </si>
  <si>
    <t>5F6905601</t>
  </si>
  <si>
    <t>SPARK PLUG NGK - 9º</t>
  </si>
  <si>
    <t>5FR121254A</t>
  </si>
  <si>
    <t xml:space="preserve">RADIATOR MODIFIED </t>
  </si>
  <si>
    <t>5FR141015</t>
  </si>
  <si>
    <t xml:space="preserve">CLUTCH </t>
  </si>
  <si>
    <t>5FR145701A</t>
  </si>
  <si>
    <t>TURBO SEALED</t>
  </si>
  <si>
    <t>VN0005421206</t>
  </si>
  <si>
    <t>MALE ROD END M12X1,25 RIGHT</t>
  </si>
  <si>
    <t>5FR407153D</t>
  </si>
  <si>
    <t>WISHBONE LEFT FRONT</t>
  </si>
  <si>
    <t>X</t>
  </si>
  <si>
    <t>5FR407154D</t>
  </si>
  <si>
    <t>WISHBONE RIGHT FRONT</t>
  </si>
  <si>
    <t>5FR407253C</t>
  </si>
  <si>
    <t>FRONT LEFT UPRIGHT</t>
  </si>
  <si>
    <t>5FR407254C</t>
  </si>
  <si>
    <t>FRONT RIGHT UPRIGHT</t>
  </si>
  <si>
    <t>8YA407271A</t>
  </si>
  <si>
    <t xml:space="preserve">DRIVE SHAFT </t>
  </si>
  <si>
    <t>5FR407365D</t>
  </si>
  <si>
    <t>WISHBONE EXTREMITY ASSY</t>
  </si>
  <si>
    <t>5FR407621C</t>
  </si>
  <si>
    <t>ASSEMBLED FRONT WHEEL HUB</t>
  </si>
  <si>
    <t>5FR501611B</t>
  </si>
  <si>
    <t>ASSEMBLED REAR WHEEL HUB</t>
  </si>
  <si>
    <t>5FR615283A</t>
  </si>
  <si>
    <t xml:space="preserve">COMPLETE LEFT FRONT DISC </t>
  </si>
  <si>
    <t>5FR615284A</t>
  </si>
  <si>
    <t xml:space="preserve">COMPLETE RIGHT FRONT DISC </t>
  </si>
  <si>
    <t>5FR615301</t>
  </si>
  <si>
    <t xml:space="preserve">LEFT FRONT DISC </t>
  </si>
  <si>
    <t>5FR615302</t>
  </si>
  <si>
    <t xml:space="preserve">RIGHT FRONT DISC </t>
  </si>
  <si>
    <t>5FR615415A</t>
  </si>
  <si>
    <t>REAR BRAKE PADS RS44</t>
  </si>
  <si>
    <t>8YA713563</t>
  </si>
  <si>
    <t>SADEV GEARBOX HIDRAULIC UNIT</t>
  </si>
  <si>
    <t>5FR907079</t>
  </si>
  <si>
    <t>POWERBOX</t>
  </si>
  <si>
    <t>8JR201444</t>
  </si>
  <si>
    <t>FUEL PUMP</t>
  </si>
  <si>
    <t>_06Q127025AA</t>
  </si>
  <si>
    <t>_030145933AP</t>
  </si>
  <si>
    <t>ALTERNATOR BELT</t>
  </si>
  <si>
    <t>FIBERS</t>
  </si>
  <si>
    <t>5FR807061B</t>
  </si>
  <si>
    <t>SPLITTER</t>
  </si>
  <si>
    <t>5FR807133A</t>
  </si>
  <si>
    <t>LIPS SPLITTER SET</t>
  </si>
  <si>
    <t>5FR807101C</t>
  </si>
  <si>
    <t>FRONT BUMPER</t>
  </si>
  <si>
    <t>5FR807511A</t>
  </si>
  <si>
    <t>REAR BUMPER</t>
  </si>
  <si>
    <t>5FR805069A</t>
  </si>
  <si>
    <t>RADIATOR DUCT</t>
  </si>
  <si>
    <t>5FR805594</t>
  </si>
  <si>
    <t>INTERCOOLER DUCT</t>
  </si>
  <si>
    <t>5FR821103B</t>
  </si>
  <si>
    <t xml:space="preserve">FRONT LEFT FENDER </t>
  </si>
  <si>
    <t>5FR821104B</t>
  </si>
  <si>
    <t xml:space="preserve">FRONT RIGHT FENDER </t>
  </si>
  <si>
    <t>5FR807417A</t>
  </si>
  <si>
    <t xml:space="preserve">REAR RIGHT FENDER </t>
  </si>
  <si>
    <t>5FR807418A</t>
  </si>
  <si>
    <t xml:space="preserve">REAR LEFT FENDER </t>
  </si>
  <si>
    <t>5FR853859A</t>
  </si>
  <si>
    <t>SIDE SILL LEFT</t>
  </si>
  <si>
    <t>5FR853860A</t>
  </si>
  <si>
    <t>SIDE SILL RIGHT</t>
  </si>
  <si>
    <t xml:space="preserve">SET UP </t>
  </si>
  <si>
    <t>5F6419919C</t>
  </si>
  <si>
    <t>STEERING COLUM HUB 140MM</t>
  </si>
  <si>
    <t>5FR411105B</t>
  </si>
  <si>
    <t>SPRING 200-60 - 070</t>
  </si>
  <si>
    <t>5FR411105C</t>
  </si>
  <si>
    <t>SPRING 200-60 - 080</t>
  </si>
  <si>
    <t>5FR411105D</t>
  </si>
  <si>
    <t>SPRING 200-60 - 090</t>
  </si>
  <si>
    <t>5FR411105F</t>
  </si>
  <si>
    <t>SPRING 200-60 - 0110</t>
  </si>
  <si>
    <t>5FR411305K</t>
  </si>
  <si>
    <t>FRONT ANTI-ROLL BAR Ø28</t>
  </si>
  <si>
    <t>5FR511311A</t>
  </si>
  <si>
    <t>REAR ANTI-ROLL BAR Ø22</t>
  </si>
  <si>
    <t>5FR511311B</t>
  </si>
  <si>
    <t>REAR ANTI-ROLL BAR Ø25</t>
  </si>
  <si>
    <t>5FR498001</t>
  </si>
  <si>
    <t>WHEEL CAMBER ADJUSTING SHIM SET</t>
  </si>
  <si>
    <t>5FR498003</t>
  </si>
  <si>
    <t>WHEEL TOE ADJUSTING SHIM SET</t>
  </si>
  <si>
    <t>5FR611019</t>
  </si>
  <si>
    <t>MASTER CYLINDER Ø15.88</t>
  </si>
  <si>
    <t>5FR611021</t>
  </si>
  <si>
    <t>MASTER CYLINDER Ø20.64</t>
  </si>
  <si>
    <t>5FR611021A</t>
  </si>
  <si>
    <t>MASTER CYLINDER Ø17.78</t>
  </si>
  <si>
    <t>8S6861721B</t>
  </si>
  <si>
    <t>BALLAST WEIGHT -5KG-</t>
  </si>
  <si>
    <t>8S6861721C</t>
  </si>
  <si>
    <t>BALLAST WEIGHT -10KG-</t>
  </si>
  <si>
    <t>8YA601177</t>
  </si>
  <si>
    <t>WHEEL SPACER 2MM</t>
  </si>
  <si>
    <t>8YA601177A</t>
  </si>
  <si>
    <t>WHEEL SPACER 3MM</t>
  </si>
  <si>
    <t>8YA601177B</t>
  </si>
  <si>
    <t>WHEEL SPACER 5MM</t>
  </si>
  <si>
    <t>8YA601177D</t>
  </si>
  <si>
    <t>WHEEL SPACER 10MM</t>
  </si>
  <si>
    <t>TOOLS</t>
  </si>
  <si>
    <t>5F6201948</t>
  </si>
  <si>
    <t>MALE SPT 8 , QUICK RELEASE OUT FUEL</t>
  </si>
  <si>
    <t>VN0005130310</t>
  </si>
  <si>
    <t>MALE SPTØ12 FUEL TANK HOSE</t>
  </si>
  <si>
    <t>U131200001</t>
  </si>
  <si>
    <t>ADAPTER MALE SPT-12 TO HOUSE Ø25</t>
  </si>
  <si>
    <t>VN0008142700</t>
  </si>
  <si>
    <t>AUXILIAR BATTERY MATING CONNECTOR</t>
  </si>
  <si>
    <t>5FR910336A</t>
  </si>
  <si>
    <t>PEAK CAN INTERFACE</t>
  </si>
  <si>
    <t xml:space="preserve">LICENSES </t>
  </si>
  <si>
    <t>5FR999023</t>
  </si>
  <si>
    <t xml:space="preserve">VAG-TCR WYNTAX SYSMA EXPERT TEAM </t>
  </si>
  <si>
    <t>OPTIONAL</t>
  </si>
  <si>
    <t>5FR698203</t>
  </si>
  <si>
    <t>KIT ABS</t>
  </si>
  <si>
    <t>5FR253409A</t>
  </si>
  <si>
    <t>INTERMEDIATE EXHAUST WITH SILENCER</t>
  </si>
  <si>
    <t>TOTAL</t>
  </si>
  <si>
    <t>5FR411305M</t>
  </si>
  <si>
    <t>FRONT ANTI-ROLL BAR Ø35</t>
  </si>
  <si>
    <t>5FR412331H</t>
  </si>
  <si>
    <t>5FR412332H</t>
  </si>
  <si>
    <t>LEFT SHOCK ABSORBER TOP MOUNT</t>
  </si>
  <si>
    <t>RIGHT SHOCK ABSORBER TOP MOUNT</t>
  </si>
  <si>
    <t>TBC</t>
  </si>
  <si>
    <t>5FR498007B</t>
  </si>
  <si>
    <t>WISHBONE FIXING BUSH SET</t>
  </si>
  <si>
    <t>5FR498005</t>
  </si>
  <si>
    <t>5FR498005A</t>
  </si>
  <si>
    <t>NEUTRAL BUMPSTEER ADJUSTING BUSH SET</t>
  </si>
  <si>
    <t>4MM BUMPSTEER ADJUSTING BUSH SET</t>
  </si>
  <si>
    <r>
      <t xml:space="preserve">CUPRA LEON VZ TCR - SPARE PART PROPOSAL  ( INITAL KIT /PER CAR)  </t>
    </r>
    <r>
      <rPr>
        <b/>
        <sz val="10"/>
        <color theme="1"/>
        <rFont val="Cupra"/>
        <family val="3"/>
      </rPr>
      <t>(UPDATED CW17/24)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</si>
</sst>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[$€-2]\ * #,##0.00_-;\-[$€-2]\ * #,##0.00_-;_-[$€-2]\ * &quot;-&quot;??_-;_-@_-"/>
  </numFmts>
  <fonts count="9" x14ac:knownFonts="1">
    <font>
      <sz val="11"/>
      <color theme="1"/>
      <name val="Seat Bcn"/>
      <family val="2"/>
    </font>
    <font>
      <sz val="11"/>
      <color theme="1"/>
      <name val="Seat Bcn"/>
      <family val="2"/>
    </font>
    <font>
      <b/>
      <sz val="14"/>
      <color theme="1"/>
      <name val="Cupra"/>
      <family val="3"/>
    </font>
    <font>
      <b/>
      <sz val="10"/>
      <color theme="1"/>
      <name val="Cupra"/>
      <family val="3"/>
    </font>
    <font>
      <sz val="11"/>
      <color theme="1"/>
      <name val="Cupra"/>
      <family val="3"/>
    </font>
    <font>
      <b/>
      <sz val="11"/>
      <name val="Cupra"/>
      <family val="3"/>
    </font>
    <font>
      <sz val="11"/>
      <name val="Cupra"/>
      <family val="3"/>
    </font>
    <font>
      <sz val="11"/>
      <color rgb="FF333333"/>
      <name val="Cupra"/>
      <family val="3"/>
    </font>
    <font>
      <b/>
      <sz val="11"/>
      <color theme="1"/>
      <name val="Cupra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4" fillId="0" borderId="0" xfId="0" applyFont="1"/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44" fontId="5" fillId="2" borderId="5" xfId="1" applyFont="1" applyFill="1" applyBorder="1" applyAlignment="1">
      <alignment horizontal="center"/>
    </xf>
    <xf numFmtId="44" fontId="5" fillId="2" borderId="6" xfId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/>
    </xf>
    <xf numFmtId="164" fontId="6" fillId="0" borderId="7" xfId="1" applyNumberFormat="1" applyFont="1" applyFill="1" applyBorder="1" applyAlignment="1">
      <alignment horizontal="center"/>
    </xf>
    <xf numFmtId="164" fontId="6" fillId="3" borderId="8" xfId="1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3" borderId="10" xfId="0" applyFont="1" applyFill="1" applyBorder="1" applyAlignment="1">
      <alignment horizontal="center"/>
    </xf>
    <xf numFmtId="164" fontId="6" fillId="0" borderId="10" xfId="1" applyNumberFormat="1" applyFont="1" applyFill="1" applyBorder="1" applyAlignment="1">
      <alignment horizontal="center"/>
    </xf>
    <xf numFmtId="164" fontId="6" fillId="3" borderId="11" xfId="1" applyNumberFormat="1" applyFont="1" applyFill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164" fontId="4" fillId="0" borderId="10" xfId="0" applyNumberFormat="1" applyFont="1" applyBorder="1"/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164" fontId="6" fillId="0" borderId="13" xfId="1" applyNumberFormat="1" applyFont="1" applyFill="1" applyBorder="1" applyAlignment="1">
      <alignment horizontal="center"/>
    </xf>
    <xf numFmtId="164" fontId="6" fillId="3" borderId="14" xfId="1" applyNumberFormat="1" applyFont="1" applyFill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164" fontId="4" fillId="0" borderId="7" xfId="0" applyNumberFormat="1" applyFont="1" applyBorder="1"/>
    <xf numFmtId="164" fontId="6" fillId="3" borderId="16" xfId="1" applyNumberFormat="1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164" fontId="6" fillId="3" borderId="17" xfId="1" applyNumberFormat="1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164" fontId="4" fillId="0" borderId="15" xfId="0" applyNumberFormat="1" applyFont="1" applyBorder="1"/>
    <xf numFmtId="0" fontId="6" fillId="0" borderId="13" xfId="0" applyFont="1" applyBorder="1" applyAlignment="1">
      <alignment horizontal="center"/>
    </xf>
    <xf numFmtId="164" fontId="4" fillId="0" borderId="13" xfId="0" applyNumberFormat="1" applyFont="1" applyBorder="1"/>
    <xf numFmtId="164" fontId="6" fillId="3" borderId="18" xfId="1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164" fontId="6" fillId="0" borderId="16" xfId="1" applyNumberFormat="1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164" fontId="6" fillId="0" borderId="19" xfId="1" applyNumberFormat="1" applyFont="1" applyFill="1" applyBorder="1" applyAlignment="1">
      <alignment horizontal="center"/>
    </xf>
    <xf numFmtId="164" fontId="6" fillId="0" borderId="20" xfId="1" applyNumberFormat="1" applyFont="1" applyFill="1" applyBorder="1" applyAlignment="1">
      <alignment horizontal="center"/>
    </xf>
    <xf numFmtId="164" fontId="6" fillId="0" borderId="17" xfId="1" applyNumberFormat="1" applyFont="1" applyFill="1" applyBorder="1" applyAlignment="1">
      <alignment horizontal="center"/>
    </xf>
    <xf numFmtId="164" fontId="6" fillId="0" borderId="18" xfId="1" applyNumberFormat="1" applyFont="1" applyFill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4" fillId="0" borderId="16" xfId="0" applyNumberFormat="1" applyFont="1" applyBorder="1"/>
    <xf numFmtId="164" fontId="4" fillId="0" borderId="17" xfId="0" applyNumberFormat="1" applyFont="1" applyBorder="1"/>
    <xf numFmtId="0" fontId="4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64" fontId="4" fillId="0" borderId="17" xfId="0" applyNumberFormat="1" applyFont="1" applyBorder="1" applyAlignment="1">
      <alignment vertical="center"/>
    </xf>
    <xf numFmtId="164" fontId="6" fillId="3" borderId="17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3" xfId="0" applyFont="1" applyBorder="1" applyAlignment="1">
      <alignment horizontal="center"/>
    </xf>
    <xf numFmtId="164" fontId="4" fillId="0" borderId="18" xfId="0" applyNumberFormat="1" applyFont="1" applyBorder="1"/>
    <xf numFmtId="0" fontId="4" fillId="3" borderId="7" xfId="0" applyFont="1" applyFill="1" applyBorder="1" applyAlignment="1">
      <alignment horizontal="center"/>
    </xf>
    <xf numFmtId="164" fontId="4" fillId="0" borderId="7" xfId="1" applyNumberFormat="1" applyFont="1" applyFill="1" applyBorder="1" applyAlignment="1">
      <alignment horizontal="center"/>
    </xf>
    <xf numFmtId="164" fontId="6" fillId="3" borderId="20" xfId="1" applyNumberFormat="1" applyFont="1" applyFill="1" applyBorder="1" applyAlignment="1">
      <alignment horizontal="center"/>
    </xf>
    <xf numFmtId="11" fontId="5" fillId="3" borderId="5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64" fontId="6" fillId="0" borderId="5" xfId="1" applyNumberFormat="1" applyFont="1" applyFill="1" applyBorder="1" applyAlignment="1">
      <alignment horizontal="center" vertical="center"/>
    </xf>
    <xf numFmtId="164" fontId="6" fillId="3" borderId="5" xfId="1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6" fillId="3" borderId="20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8" fillId="0" borderId="5" xfId="0" applyFont="1" applyBorder="1"/>
    <xf numFmtId="164" fontId="8" fillId="0" borderId="5" xfId="0" applyNumberFormat="1" applyFont="1" applyBorder="1"/>
    <xf numFmtId="0" fontId="6" fillId="0" borderId="0" xfId="0" applyFont="1" applyAlignment="1">
      <alignment horizontal="center" vertical="center"/>
    </xf>
    <xf numFmtId="0" fontId="7" fillId="0" borderId="10" xfId="0" applyFont="1" applyFill="1" applyBorder="1" applyAlignment="1">
      <alignment horizontal="center"/>
    </xf>
    <xf numFmtId="11" fontId="5" fillId="3" borderId="6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1" fontId="5" fillId="3" borderId="9" xfId="0" applyNumberFormat="1" applyFont="1" applyFill="1" applyBorder="1" applyAlignment="1">
      <alignment horizontal="center" vertical="center"/>
    </xf>
    <xf numFmtId="11" fontId="5" fillId="3" borderId="12" xfId="0" applyNumberFormat="1" applyFont="1" applyFill="1" applyBorder="1" applyAlignment="1">
      <alignment horizontal="center" vertical="center"/>
    </xf>
    <xf numFmtId="11" fontId="5" fillId="3" borderId="6" xfId="0" applyNumberFormat="1" applyFont="1" applyFill="1" applyBorder="1" applyAlignment="1">
      <alignment horizontal="center" vertical="center" wrapText="1"/>
    </xf>
    <xf numFmtId="11" fontId="5" fillId="3" borderId="9" xfId="0" applyNumberFormat="1" applyFont="1" applyFill="1" applyBorder="1" applyAlignment="1">
      <alignment horizontal="center" vertical="center" wrapText="1"/>
    </xf>
    <xf numFmtId="11" fontId="5" fillId="3" borderId="12" xfId="0" applyNumberFormat="1" applyFont="1" applyFill="1" applyBorder="1" applyAlignment="1">
      <alignment horizontal="center" vertical="center" wrapText="1"/>
    </xf>
    <xf numFmtId="11" fontId="5" fillId="3" borderId="7" xfId="0" applyNumberFormat="1" applyFont="1" applyFill="1" applyBorder="1" applyAlignment="1">
      <alignment horizontal="center" vertical="center"/>
    </xf>
    <xf numFmtId="11" fontId="5" fillId="3" borderId="10" xfId="0" applyNumberFormat="1" applyFont="1" applyFill="1" applyBorder="1" applyAlignment="1">
      <alignment horizontal="center" vertical="center"/>
    </xf>
    <xf numFmtId="11" fontId="5" fillId="3" borderId="13" xfId="0" applyNumberFormat="1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201A3-26D6-4A0A-A1AA-48F82E135402}">
  <dimension ref="A1:G79"/>
  <sheetViews>
    <sheetView tabSelected="1" zoomScale="70" zoomScaleNormal="70" workbookViewId="0">
      <selection activeCell="J9" sqref="J9"/>
    </sheetView>
  </sheetViews>
  <sheetFormatPr baseColWidth="10" defaultColWidth="11.19921875" defaultRowHeight="14.25" x14ac:dyDescent="0.2"/>
  <cols>
    <col min="1" max="1" width="13.8984375" style="65" bestFit="1" customWidth="1"/>
    <col min="2" max="2" width="14.3984375" style="1" customWidth="1"/>
    <col min="3" max="3" width="30.8984375" style="65" customWidth="1"/>
    <col min="4" max="4" width="10.8984375" style="1" customWidth="1"/>
    <col min="5" max="5" width="16.69921875" style="1" customWidth="1"/>
    <col min="6" max="6" width="17.796875" style="1" bestFit="1" customWidth="1"/>
    <col min="7" max="7" width="16.5" style="68" customWidth="1"/>
    <col min="8" max="16384" width="11.19921875" style="1"/>
  </cols>
  <sheetData>
    <row r="1" spans="1:7" ht="32.25" customHeight="1" thickBot="1" x14ac:dyDescent="0.25">
      <c r="A1" s="72" t="s">
        <v>168</v>
      </c>
      <c r="B1" s="73"/>
      <c r="C1" s="73"/>
      <c r="D1" s="73"/>
      <c r="E1" s="73"/>
      <c r="F1" s="73"/>
      <c r="G1" s="74"/>
    </row>
    <row r="2" spans="1:7" ht="15" thickBot="1" x14ac:dyDescent="0.25">
      <c r="A2" s="2" t="s">
        <v>0</v>
      </c>
      <c r="B2" s="3" t="s">
        <v>1</v>
      </c>
      <c r="C2" s="4" t="s">
        <v>2</v>
      </c>
      <c r="D2" s="3" t="s">
        <v>3</v>
      </c>
      <c r="E2" s="5" t="s">
        <v>4</v>
      </c>
      <c r="F2" s="5" t="s">
        <v>5</v>
      </c>
      <c r="G2" s="6" t="s">
        <v>6</v>
      </c>
    </row>
    <row r="3" spans="1:7" x14ac:dyDescent="0.2">
      <c r="A3" s="70" t="s">
        <v>7</v>
      </c>
      <c r="B3" s="7" t="s">
        <v>8</v>
      </c>
      <c r="C3" s="7" t="s">
        <v>9</v>
      </c>
      <c r="D3" s="7">
        <v>3</v>
      </c>
      <c r="E3" s="8">
        <v>246.04</v>
      </c>
      <c r="F3" s="9">
        <f>D3*E3</f>
        <v>738.12</v>
      </c>
      <c r="G3" s="10"/>
    </row>
    <row r="4" spans="1:7" x14ac:dyDescent="0.2">
      <c r="A4" s="75"/>
      <c r="B4" s="11" t="s">
        <v>10</v>
      </c>
      <c r="C4" s="11" t="s">
        <v>11</v>
      </c>
      <c r="D4" s="11">
        <v>1</v>
      </c>
      <c r="E4" s="12">
        <v>919.21</v>
      </c>
      <c r="F4" s="13">
        <f t="shared" ref="F4:F75" si="0">D4*E4</f>
        <v>919.21</v>
      </c>
      <c r="G4" s="14"/>
    </row>
    <row r="5" spans="1:7" x14ac:dyDescent="0.2">
      <c r="A5" s="75"/>
      <c r="B5" s="15" t="s">
        <v>12</v>
      </c>
      <c r="C5" s="11" t="s">
        <v>13</v>
      </c>
      <c r="D5" s="11">
        <v>1</v>
      </c>
      <c r="E5" s="16">
        <v>2159.4299999999998</v>
      </c>
      <c r="F5" s="13">
        <f t="shared" si="0"/>
        <v>2159.4299999999998</v>
      </c>
      <c r="G5" s="14"/>
    </row>
    <row r="6" spans="1:7" x14ac:dyDescent="0.2">
      <c r="A6" s="75"/>
      <c r="B6" s="17" t="s">
        <v>14</v>
      </c>
      <c r="C6" s="18" t="s">
        <v>15</v>
      </c>
      <c r="D6" s="11">
        <v>16</v>
      </c>
      <c r="E6" s="12">
        <v>344.19</v>
      </c>
      <c r="F6" s="13">
        <f t="shared" si="0"/>
        <v>5507.04</v>
      </c>
      <c r="G6" s="14"/>
    </row>
    <row r="7" spans="1:7" ht="15" thickBot="1" x14ac:dyDescent="0.25">
      <c r="A7" s="76"/>
      <c r="B7" s="19" t="s">
        <v>16</v>
      </c>
      <c r="C7" s="19" t="s">
        <v>17</v>
      </c>
      <c r="D7" s="20">
        <v>20</v>
      </c>
      <c r="E7" s="21">
        <v>1.89</v>
      </c>
      <c r="F7" s="22">
        <f t="shared" si="0"/>
        <v>37.799999999999997</v>
      </c>
      <c r="G7" s="23"/>
    </row>
    <row r="8" spans="1:7" ht="14.25" customHeight="1" x14ac:dyDescent="0.2">
      <c r="A8" s="77" t="s">
        <v>18</v>
      </c>
      <c r="B8" s="7" t="s">
        <v>19</v>
      </c>
      <c r="C8" s="7" t="s">
        <v>20</v>
      </c>
      <c r="D8" s="7">
        <v>2</v>
      </c>
      <c r="E8" s="24">
        <v>59.77</v>
      </c>
      <c r="F8" s="25">
        <f t="shared" si="0"/>
        <v>119.54</v>
      </c>
      <c r="G8" s="10"/>
    </row>
    <row r="9" spans="1:7" x14ac:dyDescent="0.2">
      <c r="A9" s="78"/>
      <c r="B9" s="26" t="s">
        <v>21</v>
      </c>
      <c r="C9" s="11" t="s">
        <v>22</v>
      </c>
      <c r="D9" s="11">
        <v>1</v>
      </c>
      <c r="E9" s="16">
        <v>197.4</v>
      </c>
      <c r="F9" s="27">
        <f t="shared" si="0"/>
        <v>197.4</v>
      </c>
      <c r="G9" s="14"/>
    </row>
    <row r="10" spans="1:7" x14ac:dyDescent="0.2">
      <c r="A10" s="78"/>
      <c r="B10" s="26" t="s">
        <v>23</v>
      </c>
      <c r="C10" s="28" t="s">
        <v>24</v>
      </c>
      <c r="D10" s="26">
        <v>2</v>
      </c>
      <c r="E10" s="12">
        <v>569.95000000000005</v>
      </c>
      <c r="F10" s="27">
        <f t="shared" si="0"/>
        <v>1139.9000000000001</v>
      </c>
      <c r="G10" s="14"/>
    </row>
    <row r="11" spans="1:7" x14ac:dyDescent="0.2">
      <c r="A11" s="78"/>
      <c r="B11" s="11" t="s">
        <v>25</v>
      </c>
      <c r="C11" s="11" t="s">
        <v>26</v>
      </c>
      <c r="D11" s="11">
        <v>12</v>
      </c>
      <c r="E11" s="12">
        <v>71.72</v>
      </c>
      <c r="F11" s="27">
        <f t="shared" si="0"/>
        <v>860.64</v>
      </c>
      <c r="G11" s="14"/>
    </row>
    <row r="12" spans="1:7" x14ac:dyDescent="0.2">
      <c r="A12" s="78"/>
      <c r="B12" s="26" t="s">
        <v>27</v>
      </c>
      <c r="C12" s="11" t="s">
        <v>28</v>
      </c>
      <c r="D12" s="11">
        <v>1</v>
      </c>
      <c r="E12" s="16">
        <v>384.98</v>
      </c>
      <c r="F12" s="27">
        <f t="shared" si="0"/>
        <v>384.98</v>
      </c>
      <c r="G12" s="14"/>
    </row>
    <row r="13" spans="1:7" x14ac:dyDescent="0.2">
      <c r="A13" s="78"/>
      <c r="B13" s="11" t="s">
        <v>29</v>
      </c>
      <c r="C13" s="11" t="s">
        <v>30</v>
      </c>
      <c r="D13" s="11">
        <v>1</v>
      </c>
      <c r="E13" s="12">
        <v>1490.06</v>
      </c>
      <c r="F13" s="27">
        <f t="shared" si="0"/>
        <v>1490.06</v>
      </c>
      <c r="G13" s="14"/>
    </row>
    <row r="14" spans="1:7" x14ac:dyDescent="0.2">
      <c r="A14" s="78"/>
      <c r="B14" s="11" t="s">
        <v>31</v>
      </c>
      <c r="C14" s="11" t="s">
        <v>32</v>
      </c>
      <c r="D14" s="11">
        <v>1</v>
      </c>
      <c r="E14" s="16">
        <v>1810</v>
      </c>
      <c r="F14" s="27">
        <f t="shared" si="0"/>
        <v>1810</v>
      </c>
      <c r="G14" s="14"/>
    </row>
    <row r="15" spans="1:7" x14ac:dyDescent="0.2">
      <c r="A15" s="78"/>
      <c r="B15" s="11" t="s">
        <v>33</v>
      </c>
      <c r="C15" s="11" t="s">
        <v>34</v>
      </c>
      <c r="D15" s="11">
        <v>2</v>
      </c>
      <c r="E15" s="16">
        <v>62.38</v>
      </c>
      <c r="F15" s="27">
        <f t="shared" si="0"/>
        <v>124.76</v>
      </c>
      <c r="G15" s="14"/>
    </row>
    <row r="16" spans="1:7" x14ac:dyDescent="0.2">
      <c r="A16" s="78"/>
      <c r="B16" s="28" t="s">
        <v>35</v>
      </c>
      <c r="C16" s="28" t="s">
        <v>36</v>
      </c>
      <c r="D16" s="11">
        <v>1</v>
      </c>
      <c r="E16" s="16">
        <v>556</v>
      </c>
      <c r="F16" s="27">
        <f t="shared" si="0"/>
        <v>556</v>
      </c>
      <c r="G16" s="14" t="s">
        <v>37</v>
      </c>
    </row>
    <row r="17" spans="1:7" x14ac:dyDescent="0.2">
      <c r="A17" s="78"/>
      <c r="B17" s="28" t="s">
        <v>38</v>
      </c>
      <c r="C17" s="28" t="s">
        <v>39</v>
      </c>
      <c r="D17" s="11">
        <v>1</v>
      </c>
      <c r="E17" s="16">
        <v>556</v>
      </c>
      <c r="F17" s="27">
        <f t="shared" si="0"/>
        <v>556</v>
      </c>
      <c r="G17" s="14" t="s">
        <v>37</v>
      </c>
    </row>
    <row r="18" spans="1:7" x14ac:dyDescent="0.2">
      <c r="A18" s="78"/>
      <c r="B18" s="15" t="s">
        <v>40</v>
      </c>
      <c r="C18" s="15" t="s">
        <v>41</v>
      </c>
      <c r="D18" s="11">
        <v>1</v>
      </c>
      <c r="E18" s="16">
        <v>1845.1</v>
      </c>
      <c r="F18" s="27">
        <f t="shared" si="0"/>
        <v>1845.1</v>
      </c>
      <c r="G18" s="14" t="s">
        <v>37</v>
      </c>
    </row>
    <row r="19" spans="1:7" x14ac:dyDescent="0.2">
      <c r="A19" s="78"/>
      <c r="B19" s="15" t="s">
        <v>42</v>
      </c>
      <c r="C19" s="15" t="s">
        <v>43</v>
      </c>
      <c r="D19" s="11">
        <v>1</v>
      </c>
      <c r="E19" s="16">
        <v>1845.1</v>
      </c>
      <c r="F19" s="27">
        <f t="shared" si="0"/>
        <v>1845.1</v>
      </c>
      <c r="G19" s="14" t="s">
        <v>37</v>
      </c>
    </row>
    <row r="20" spans="1:7" x14ac:dyDescent="0.2">
      <c r="A20" s="78"/>
      <c r="B20" s="26" t="s">
        <v>44</v>
      </c>
      <c r="C20" s="11" t="s">
        <v>45</v>
      </c>
      <c r="D20" s="11">
        <v>2</v>
      </c>
      <c r="E20" s="12">
        <v>1915.14</v>
      </c>
      <c r="F20" s="27">
        <f t="shared" si="0"/>
        <v>3830.28</v>
      </c>
      <c r="G20" s="14" t="s">
        <v>37</v>
      </c>
    </row>
    <row r="21" spans="1:7" x14ac:dyDescent="0.2">
      <c r="A21" s="78"/>
      <c r="B21" s="26" t="s">
        <v>46</v>
      </c>
      <c r="C21" s="26" t="s">
        <v>47</v>
      </c>
      <c r="D21" s="11">
        <v>1</v>
      </c>
      <c r="E21" s="16">
        <v>73.5</v>
      </c>
      <c r="F21" s="27">
        <f t="shared" si="0"/>
        <v>73.5</v>
      </c>
      <c r="G21" s="14" t="s">
        <v>37</v>
      </c>
    </row>
    <row r="22" spans="1:7" x14ac:dyDescent="0.2">
      <c r="A22" s="78"/>
      <c r="B22" s="26" t="s">
        <v>48</v>
      </c>
      <c r="C22" s="28" t="s">
        <v>49</v>
      </c>
      <c r="D22" s="11">
        <v>2</v>
      </c>
      <c r="E22" s="16">
        <v>285.86</v>
      </c>
      <c r="F22" s="27">
        <f t="shared" si="0"/>
        <v>571.72</v>
      </c>
      <c r="G22" s="14"/>
    </row>
    <row r="23" spans="1:7" x14ac:dyDescent="0.2">
      <c r="A23" s="78"/>
      <c r="B23" s="29" t="s">
        <v>50</v>
      </c>
      <c r="C23" s="28" t="s">
        <v>51</v>
      </c>
      <c r="D23" s="11">
        <v>1</v>
      </c>
      <c r="E23" s="16">
        <v>220.14</v>
      </c>
      <c r="F23" s="27">
        <f t="shared" si="0"/>
        <v>220.14</v>
      </c>
      <c r="G23" s="14"/>
    </row>
    <row r="24" spans="1:7" x14ac:dyDescent="0.2">
      <c r="A24" s="78"/>
      <c r="B24" s="26" t="s">
        <v>52</v>
      </c>
      <c r="C24" s="11" t="s">
        <v>53</v>
      </c>
      <c r="D24" s="26">
        <v>1</v>
      </c>
      <c r="E24" s="12">
        <v>847.47</v>
      </c>
      <c r="F24" s="27">
        <f t="shared" si="0"/>
        <v>847.47</v>
      </c>
      <c r="G24" s="14" t="s">
        <v>37</v>
      </c>
    </row>
    <row r="25" spans="1:7" x14ac:dyDescent="0.2">
      <c r="A25" s="78"/>
      <c r="B25" s="26" t="s">
        <v>54</v>
      </c>
      <c r="C25" s="11" t="s">
        <v>55</v>
      </c>
      <c r="D25" s="26">
        <v>1</v>
      </c>
      <c r="E25" s="12">
        <v>847.47</v>
      </c>
      <c r="F25" s="27">
        <f t="shared" si="0"/>
        <v>847.47</v>
      </c>
      <c r="G25" s="14" t="s">
        <v>37</v>
      </c>
    </row>
    <row r="26" spans="1:7" x14ac:dyDescent="0.2">
      <c r="A26" s="78"/>
      <c r="B26" s="11" t="s">
        <v>56</v>
      </c>
      <c r="C26" s="11" t="s">
        <v>57</v>
      </c>
      <c r="D26" s="26">
        <v>2</v>
      </c>
      <c r="E26" s="12">
        <v>402.24</v>
      </c>
      <c r="F26" s="27">
        <f t="shared" si="0"/>
        <v>804.48</v>
      </c>
      <c r="G26" s="14"/>
    </row>
    <row r="27" spans="1:7" x14ac:dyDescent="0.2">
      <c r="A27" s="78"/>
      <c r="B27" s="11" t="s">
        <v>58</v>
      </c>
      <c r="C27" s="11" t="s">
        <v>59</v>
      </c>
      <c r="D27" s="26">
        <v>2</v>
      </c>
      <c r="E27" s="12">
        <v>402.24</v>
      </c>
      <c r="F27" s="27">
        <f t="shared" si="0"/>
        <v>804.48</v>
      </c>
      <c r="G27" s="14"/>
    </row>
    <row r="28" spans="1:7" x14ac:dyDescent="0.2">
      <c r="A28" s="78"/>
      <c r="B28" s="11" t="s">
        <v>60</v>
      </c>
      <c r="C28" s="11" t="s">
        <v>61</v>
      </c>
      <c r="D28" s="26">
        <v>2</v>
      </c>
      <c r="E28" s="12">
        <v>251.99</v>
      </c>
      <c r="F28" s="27">
        <f t="shared" si="0"/>
        <v>503.98</v>
      </c>
      <c r="G28" s="14"/>
    </row>
    <row r="29" spans="1:7" x14ac:dyDescent="0.2">
      <c r="A29" s="78"/>
      <c r="B29" s="26" t="s">
        <v>62</v>
      </c>
      <c r="C29" s="11" t="s">
        <v>63</v>
      </c>
      <c r="D29" s="11">
        <v>1</v>
      </c>
      <c r="E29" s="12">
        <v>6878.68</v>
      </c>
      <c r="F29" s="27">
        <f t="shared" si="0"/>
        <v>6878.68</v>
      </c>
      <c r="G29" s="14" t="s">
        <v>37</v>
      </c>
    </row>
    <row r="30" spans="1:7" x14ac:dyDescent="0.2">
      <c r="A30" s="78"/>
      <c r="B30" s="26" t="s">
        <v>64</v>
      </c>
      <c r="C30" s="28" t="s">
        <v>65</v>
      </c>
      <c r="D30" s="11">
        <v>1</v>
      </c>
      <c r="E30" s="16">
        <v>604.76</v>
      </c>
      <c r="F30" s="27">
        <f t="shared" si="0"/>
        <v>604.76</v>
      </c>
      <c r="G30" s="14"/>
    </row>
    <row r="31" spans="1:7" x14ac:dyDescent="0.2">
      <c r="A31" s="78"/>
      <c r="B31" s="11" t="s">
        <v>66</v>
      </c>
      <c r="C31" s="11" t="s">
        <v>67</v>
      </c>
      <c r="D31" s="11">
        <v>1</v>
      </c>
      <c r="E31" s="16">
        <v>1080.56</v>
      </c>
      <c r="F31" s="27">
        <f t="shared" si="0"/>
        <v>1080.56</v>
      </c>
      <c r="G31" s="14"/>
    </row>
    <row r="32" spans="1:7" x14ac:dyDescent="0.2">
      <c r="A32" s="78"/>
      <c r="B32" s="30" t="s">
        <v>68</v>
      </c>
      <c r="C32" s="11" t="s">
        <v>67</v>
      </c>
      <c r="D32" s="30">
        <v>1</v>
      </c>
      <c r="E32" s="31">
        <v>471.9</v>
      </c>
      <c r="F32" s="27">
        <f t="shared" si="0"/>
        <v>471.9</v>
      </c>
      <c r="G32" s="14"/>
    </row>
    <row r="33" spans="1:7" ht="15" thickBot="1" x14ac:dyDescent="0.25">
      <c r="A33" s="79"/>
      <c r="B33" s="32" t="s">
        <v>69</v>
      </c>
      <c r="C33" s="19" t="s">
        <v>70</v>
      </c>
      <c r="D33" s="20">
        <v>1</v>
      </c>
      <c r="E33" s="33">
        <v>91.62</v>
      </c>
      <c r="F33" s="34">
        <f t="shared" si="0"/>
        <v>91.62</v>
      </c>
      <c r="G33" s="23"/>
    </row>
    <row r="34" spans="1:7" x14ac:dyDescent="0.2">
      <c r="A34" s="70" t="s">
        <v>71</v>
      </c>
      <c r="B34" s="35" t="s">
        <v>72</v>
      </c>
      <c r="C34" s="35" t="s">
        <v>73</v>
      </c>
      <c r="D34" s="35">
        <v>1</v>
      </c>
      <c r="E34" s="8">
        <v>2598.42</v>
      </c>
      <c r="F34" s="36">
        <f t="shared" si="0"/>
        <v>2598.42</v>
      </c>
      <c r="G34" s="10"/>
    </row>
    <row r="35" spans="1:7" x14ac:dyDescent="0.2">
      <c r="A35" s="75"/>
      <c r="B35" s="37" t="s">
        <v>74</v>
      </c>
      <c r="C35" s="37" t="s">
        <v>75</v>
      </c>
      <c r="D35" s="37">
        <v>1</v>
      </c>
      <c r="E35" s="38">
        <v>368.16</v>
      </c>
      <c r="F35" s="39">
        <f t="shared" si="0"/>
        <v>368.16</v>
      </c>
      <c r="G35" s="14" t="s">
        <v>37</v>
      </c>
    </row>
    <row r="36" spans="1:7" x14ac:dyDescent="0.2">
      <c r="A36" s="75"/>
      <c r="B36" s="26" t="s">
        <v>76</v>
      </c>
      <c r="C36" s="26" t="s">
        <v>77</v>
      </c>
      <c r="D36" s="26">
        <v>1</v>
      </c>
      <c r="E36" s="12">
        <v>1779.75</v>
      </c>
      <c r="F36" s="40">
        <f t="shared" si="0"/>
        <v>1779.75</v>
      </c>
      <c r="G36" s="14" t="s">
        <v>37</v>
      </c>
    </row>
    <row r="37" spans="1:7" x14ac:dyDescent="0.2">
      <c r="A37" s="75"/>
      <c r="B37" s="26" t="s">
        <v>78</v>
      </c>
      <c r="C37" s="26" t="s">
        <v>79</v>
      </c>
      <c r="D37" s="26">
        <v>1</v>
      </c>
      <c r="E37" s="12">
        <v>1728.24</v>
      </c>
      <c r="F37" s="40">
        <f t="shared" si="0"/>
        <v>1728.24</v>
      </c>
      <c r="G37" s="14" t="s">
        <v>37</v>
      </c>
    </row>
    <row r="38" spans="1:7" x14ac:dyDescent="0.2">
      <c r="A38" s="75"/>
      <c r="B38" s="26" t="s">
        <v>80</v>
      </c>
      <c r="C38" s="26" t="s">
        <v>81</v>
      </c>
      <c r="D38" s="26">
        <v>1</v>
      </c>
      <c r="E38" s="12">
        <v>841.26</v>
      </c>
      <c r="F38" s="40">
        <f t="shared" si="0"/>
        <v>841.26</v>
      </c>
      <c r="G38" s="14" t="s">
        <v>37</v>
      </c>
    </row>
    <row r="39" spans="1:7" x14ac:dyDescent="0.2">
      <c r="A39" s="75"/>
      <c r="B39" s="26" t="s">
        <v>82</v>
      </c>
      <c r="C39" s="26" t="s">
        <v>83</v>
      </c>
      <c r="D39" s="26">
        <v>1</v>
      </c>
      <c r="E39" s="12">
        <v>484.57</v>
      </c>
      <c r="F39" s="40">
        <f t="shared" si="0"/>
        <v>484.57</v>
      </c>
      <c r="G39" s="14" t="s">
        <v>37</v>
      </c>
    </row>
    <row r="40" spans="1:7" x14ac:dyDescent="0.2">
      <c r="A40" s="75"/>
      <c r="B40" s="26" t="s">
        <v>84</v>
      </c>
      <c r="C40" s="26" t="s">
        <v>85</v>
      </c>
      <c r="D40" s="26">
        <v>1</v>
      </c>
      <c r="E40" s="12">
        <v>705</v>
      </c>
      <c r="F40" s="40">
        <f t="shared" si="0"/>
        <v>705</v>
      </c>
      <c r="G40" s="14" t="s">
        <v>37</v>
      </c>
    </row>
    <row r="41" spans="1:7" x14ac:dyDescent="0.2">
      <c r="A41" s="75"/>
      <c r="B41" s="26" t="s">
        <v>86</v>
      </c>
      <c r="C41" s="26" t="s">
        <v>87</v>
      </c>
      <c r="D41" s="26">
        <v>1</v>
      </c>
      <c r="E41" s="12">
        <v>705</v>
      </c>
      <c r="F41" s="40">
        <f t="shared" si="0"/>
        <v>705</v>
      </c>
      <c r="G41" s="14" t="s">
        <v>37</v>
      </c>
    </row>
    <row r="42" spans="1:7" x14ac:dyDescent="0.2">
      <c r="A42" s="75"/>
      <c r="B42" s="26" t="s">
        <v>88</v>
      </c>
      <c r="C42" s="26" t="s">
        <v>89</v>
      </c>
      <c r="D42" s="26">
        <v>1</v>
      </c>
      <c r="E42" s="12">
        <v>718.1</v>
      </c>
      <c r="F42" s="40">
        <f t="shared" si="0"/>
        <v>718.1</v>
      </c>
      <c r="G42" s="14" t="s">
        <v>37</v>
      </c>
    </row>
    <row r="43" spans="1:7" x14ac:dyDescent="0.2">
      <c r="A43" s="75"/>
      <c r="B43" s="26" t="s">
        <v>90</v>
      </c>
      <c r="C43" s="26" t="s">
        <v>91</v>
      </c>
      <c r="D43" s="26">
        <v>1</v>
      </c>
      <c r="E43" s="12">
        <v>718.1</v>
      </c>
      <c r="F43" s="40">
        <f t="shared" si="0"/>
        <v>718.1</v>
      </c>
      <c r="G43" s="14" t="s">
        <v>37</v>
      </c>
    </row>
    <row r="44" spans="1:7" x14ac:dyDescent="0.2">
      <c r="A44" s="75"/>
      <c r="B44" s="26" t="s">
        <v>92</v>
      </c>
      <c r="C44" s="26" t="s">
        <v>93</v>
      </c>
      <c r="D44" s="26">
        <v>1</v>
      </c>
      <c r="E44" s="12">
        <v>1491.02</v>
      </c>
      <c r="F44" s="40">
        <f t="shared" si="0"/>
        <v>1491.02</v>
      </c>
      <c r="G44" s="14"/>
    </row>
    <row r="45" spans="1:7" ht="15" thickBot="1" x14ac:dyDescent="0.25">
      <c r="A45" s="76"/>
      <c r="B45" s="32" t="s">
        <v>94</v>
      </c>
      <c r="C45" s="32" t="s">
        <v>95</v>
      </c>
      <c r="D45" s="32">
        <v>1</v>
      </c>
      <c r="E45" s="21">
        <v>1491.02</v>
      </c>
      <c r="F45" s="41">
        <f t="shared" si="0"/>
        <v>1491.02</v>
      </c>
      <c r="G45" s="42"/>
    </row>
    <row r="46" spans="1:7" x14ac:dyDescent="0.2">
      <c r="A46" s="70" t="s">
        <v>96</v>
      </c>
      <c r="B46" s="43" t="s">
        <v>97</v>
      </c>
      <c r="C46" s="43" t="s">
        <v>98</v>
      </c>
      <c r="D46" s="44">
        <v>1</v>
      </c>
      <c r="E46" s="45">
        <v>418.85</v>
      </c>
      <c r="F46" s="25">
        <f t="shared" si="0"/>
        <v>418.85</v>
      </c>
      <c r="G46" s="10"/>
    </row>
    <row r="47" spans="1:7" x14ac:dyDescent="0.2">
      <c r="A47" s="75"/>
      <c r="B47" s="28" t="s">
        <v>99</v>
      </c>
      <c r="C47" s="28" t="s">
        <v>100</v>
      </c>
      <c r="D47" s="15">
        <v>2</v>
      </c>
      <c r="E47" s="46">
        <v>58.6</v>
      </c>
      <c r="F47" s="27">
        <f t="shared" si="0"/>
        <v>117.2</v>
      </c>
      <c r="G47" s="14"/>
    </row>
    <row r="48" spans="1:7" x14ac:dyDescent="0.2">
      <c r="A48" s="75"/>
      <c r="B48" s="28" t="s">
        <v>101</v>
      </c>
      <c r="C48" s="28" t="s">
        <v>102</v>
      </c>
      <c r="D48" s="15">
        <v>2</v>
      </c>
      <c r="E48" s="46">
        <v>58.6</v>
      </c>
      <c r="F48" s="27">
        <f t="shared" si="0"/>
        <v>117.2</v>
      </c>
      <c r="G48" s="14"/>
    </row>
    <row r="49" spans="1:7" x14ac:dyDescent="0.2">
      <c r="A49" s="75"/>
      <c r="B49" s="28" t="s">
        <v>103</v>
      </c>
      <c r="C49" s="28" t="s">
        <v>104</v>
      </c>
      <c r="D49" s="15">
        <v>2</v>
      </c>
      <c r="E49" s="46">
        <v>58.6</v>
      </c>
      <c r="F49" s="27">
        <f t="shared" si="0"/>
        <v>117.2</v>
      </c>
      <c r="G49" s="14"/>
    </row>
    <row r="50" spans="1:7" x14ac:dyDescent="0.2">
      <c r="A50" s="75"/>
      <c r="B50" s="28" t="s">
        <v>105</v>
      </c>
      <c r="C50" s="28" t="s">
        <v>106</v>
      </c>
      <c r="D50" s="15">
        <v>2</v>
      </c>
      <c r="E50" s="46">
        <v>58.6</v>
      </c>
      <c r="F50" s="27">
        <f t="shared" si="0"/>
        <v>117.2</v>
      </c>
      <c r="G50" s="14"/>
    </row>
    <row r="51" spans="1:7" x14ac:dyDescent="0.2">
      <c r="A51" s="75"/>
      <c r="B51" s="69" t="s">
        <v>107</v>
      </c>
      <c r="C51" s="69" t="s">
        <v>108</v>
      </c>
      <c r="D51" s="15">
        <v>1</v>
      </c>
      <c r="E51" s="46">
        <v>263.2</v>
      </c>
      <c r="F51" s="27">
        <f t="shared" si="0"/>
        <v>263.2</v>
      </c>
      <c r="G51" s="14" t="s">
        <v>37</v>
      </c>
    </row>
    <row r="52" spans="1:7" x14ac:dyDescent="0.2">
      <c r="A52" s="75"/>
      <c r="B52" s="69" t="s">
        <v>155</v>
      </c>
      <c r="C52" s="69" t="s">
        <v>156</v>
      </c>
      <c r="D52" s="15">
        <v>1</v>
      </c>
      <c r="E52" s="46">
        <v>263.2</v>
      </c>
      <c r="F52" s="27">
        <f t="shared" si="0"/>
        <v>263.2</v>
      </c>
      <c r="G52" s="14" t="s">
        <v>37</v>
      </c>
    </row>
    <row r="53" spans="1:7" x14ac:dyDescent="0.2">
      <c r="A53" s="75"/>
      <c r="B53" s="28" t="s">
        <v>109</v>
      </c>
      <c r="C53" s="28" t="s">
        <v>110</v>
      </c>
      <c r="D53" s="15">
        <v>1</v>
      </c>
      <c r="E53" s="46">
        <v>181.94</v>
      </c>
      <c r="F53" s="27">
        <f t="shared" si="0"/>
        <v>181.94</v>
      </c>
      <c r="G53" s="14" t="s">
        <v>37</v>
      </c>
    </row>
    <row r="54" spans="1:7" x14ac:dyDescent="0.2">
      <c r="A54" s="75"/>
      <c r="B54" s="28" t="s">
        <v>111</v>
      </c>
      <c r="C54" s="28" t="s">
        <v>112</v>
      </c>
      <c r="D54" s="15">
        <v>1</v>
      </c>
      <c r="E54" s="46">
        <v>201.57</v>
      </c>
      <c r="F54" s="27">
        <f t="shared" si="0"/>
        <v>201.57</v>
      </c>
      <c r="G54" s="14" t="s">
        <v>37</v>
      </c>
    </row>
    <row r="55" spans="1:7" x14ac:dyDescent="0.2">
      <c r="A55" s="75"/>
      <c r="B55" s="28" t="s">
        <v>113</v>
      </c>
      <c r="C55" s="28" t="s">
        <v>114</v>
      </c>
      <c r="D55" s="15">
        <v>2</v>
      </c>
      <c r="E55" s="46">
        <v>170.01</v>
      </c>
      <c r="F55" s="27">
        <f t="shared" si="0"/>
        <v>340.02</v>
      </c>
      <c r="G55" s="14" t="s">
        <v>37</v>
      </c>
    </row>
    <row r="56" spans="1:7" x14ac:dyDescent="0.2">
      <c r="A56" s="75"/>
      <c r="B56" s="28" t="s">
        <v>115</v>
      </c>
      <c r="C56" s="28" t="s">
        <v>116</v>
      </c>
      <c r="D56" s="15">
        <v>1</v>
      </c>
      <c r="E56" s="46">
        <v>1378.52</v>
      </c>
      <c r="F56" s="27">
        <f t="shared" si="0"/>
        <v>1378.52</v>
      </c>
      <c r="G56" s="14" t="s">
        <v>37</v>
      </c>
    </row>
    <row r="57" spans="1:7" ht="14.25" customHeight="1" x14ac:dyDescent="0.2">
      <c r="A57" s="75"/>
      <c r="B57" s="28" t="s">
        <v>117</v>
      </c>
      <c r="C57" s="47" t="s">
        <v>118</v>
      </c>
      <c r="D57" s="15">
        <v>1</v>
      </c>
      <c r="E57" s="46">
        <v>196.54</v>
      </c>
      <c r="F57" s="27">
        <f t="shared" si="0"/>
        <v>196.54</v>
      </c>
      <c r="G57" s="14"/>
    </row>
    <row r="58" spans="1:7" ht="14.25" customHeight="1" x14ac:dyDescent="0.2">
      <c r="A58" s="75"/>
      <c r="B58" s="48" t="s">
        <v>119</v>
      </c>
      <c r="C58" s="47" t="s">
        <v>120</v>
      </c>
      <c r="D58" s="47">
        <v>1</v>
      </c>
      <c r="E58" s="49">
        <v>433.22</v>
      </c>
      <c r="F58" s="50">
        <f t="shared" si="0"/>
        <v>433.22</v>
      </c>
      <c r="G58" s="14"/>
    </row>
    <row r="59" spans="1:7" ht="15.75" customHeight="1" x14ac:dyDescent="0.2">
      <c r="A59" s="75"/>
      <c r="B59" s="48" t="s">
        <v>121</v>
      </c>
      <c r="C59" s="47" t="s">
        <v>122</v>
      </c>
      <c r="D59" s="47">
        <v>1</v>
      </c>
      <c r="E59" s="49">
        <v>433.22</v>
      </c>
      <c r="F59" s="50">
        <f t="shared" si="0"/>
        <v>433.22</v>
      </c>
      <c r="G59" s="14"/>
    </row>
    <row r="60" spans="1:7" ht="15.75" customHeight="1" x14ac:dyDescent="0.2">
      <c r="A60" s="75"/>
      <c r="B60" s="48" t="s">
        <v>164</v>
      </c>
      <c r="C60" s="47" t="s">
        <v>166</v>
      </c>
      <c r="D60" s="47">
        <v>1</v>
      </c>
      <c r="E60" s="49">
        <v>58.52</v>
      </c>
      <c r="F60" s="50">
        <f t="shared" si="0"/>
        <v>58.52</v>
      </c>
      <c r="G60" s="14"/>
    </row>
    <row r="61" spans="1:7" ht="15.75" customHeight="1" x14ac:dyDescent="0.2">
      <c r="A61" s="75"/>
      <c r="B61" s="48" t="s">
        <v>165</v>
      </c>
      <c r="C61" s="47" t="s">
        <v>167</v>
      </c>
      <c r="D61" s="47">
        <v>1</v>
      </c>
      <c r="E61" s="49">
        <v>84.8</v>
      </c>
      <c r="F61" s="50">
        <f t="shared" si="0"/>
        <v>84.8</v>
      </c>
      <c r="G61" s="14"/>
    </row>
    <row r="62" spans="1:7" ht="15.75" customHeight="1" x14ac:dyDescent="0.2">
      <c r="A62" s="75"/>
      <c r="B62" s="48" t="s">
        <v>162</v>
      </c>
      <c r="C62" s="47" t="s">
        <v>163</v>
      </c>
      <c r="D62" s="47">
        <v>2</v>
      </c>
      <c r="E62" s="49">
        <v>75.849999999999994</v>
      </c>
      <c r="F62" s="50">
        <f t="shared" si="0"/>
        <v>151.69999999999999</v>
      </c>
      <c r="G62" s="14" t="s">
        <v>37</v>
      </c>
    </row>
    <row r="63" spans="1:7" ht="15.75" customHeight="1" x14ac:dyDescent="0.2">
      <c r="A63" s="75"/>
      <c r="B63" s="48" t="s">
        <v>157</v>
      </c>
      <c r="C63" s="47" t="s">
        <v>159</v>
      </c>
      <c r="D63" s="47">
        <v>1</v>
      </c>
      <c r="E63" s="49" t="s">
        <v>161</v>
      </c>
      <c r="F63" s="50" t="e">
        <f t="shared" si="0"/>
        <v>#VALUE!</v>
      </c>
      <c r="G63" s="14" t="s">
        <v>37</v>
      </c>
    </row>
    <row r="64" spans="1:7" ht="15.75" customHeight="1" x14ac:dyDescent="0.2">
      <c r="A64" s="75"/>
      <c r="B64" s="48" t="s">
        <v>158</v>
      </c>
      <c r="C64" s="47" t="s">
        <v>160</v>
      </c>
      <c r="D64" s="47">
        <v>1</v>
      </c>
      <c r="E64" s="49" t="s">
        <v>161</v>
      </c>
      <c r="F64" s="50" t="e">
        <f t="shared" si="0"/>
        <v>#VALUE!</v>
      </c>
      <c r="G64" s="14" t="s">
        <v>37</v>
      </c>
    </row>
    <row r="65" spans="1:7" ht="14.45" customHeight="1" x14ac:dyDescent="0.2">
      <c r="A65" s="75"/>
      <c r="B65" s="28" t="s">
        <v>123</v>
      </c>
      <c r="C65" s="28" t="s">
        <v>124</v>
      </c>
      <c r="D65" s="15">
        <v>3</v>
      </c>
      <c r="E65" s="46">
        <v>62.88</v>
      </c>
      <c r="F65" s="27">
        <f t="shared" si="0"/>
        <v>188.64000000000001</v>
      </c>
      <c r="G65" s="14"/>
    </row>
    <row r="66" spans="1:7" s="51" customFormat="1" ht="14.45" customHeight="1" x14ac:dyDescent="0.2">
      <c r="A66" s="75"/>
      <c r="B66" s="28" t="s">
        <v>125</v>
      </c>
      <c r="C66" s="28" t="s">
        <v>126</v>
      </c>
      <c r="D66" s="15">
        <v>3</v>
      </c>
      <c r="E66" s="46">
        <v>106.48</v>
      </c>
      <c r="F66" s="27">
        <f t="shared" si="0"/>
        <v>319.44</v>
      </c>
      <c r="G66" s="14"/>
    </row>
    <row r="67" spans="1:7" s="51" customFormat="1" ht="14.45" customHeight="1" x14ac:dyDescent="0.2">
      <c r="A67" s="75"/>
      <c r="B67" s="28" t="s">
        <v>127</v>
      </c>
      <c r="C67" s="28" t="s">
        <v>128</v>
      </c>
      <c r="D67" s="15">
        <v>4</v>
      </c>
      <c r="E67" s="46">
        <v>90.32</v>
      </c>
      <c r="F67" s="27">
        <f t="shared" si="0"/>
        <v>361.28</v>
      </c>
      <c r="G67" s="14"/>
    </row>
    <row r="68" spans="1:7" s="51" customFormat="1" ht="15" customHeight="1" x14ac:dyDescent="0.2">
      <c r="A68" s="75"/>
      <c r="B68" s="28" t="s">
        <v>129</v>
      </c>
      <c r="C68" s="28" t="s">
        <v>130</v>
      </c>
      <c r="D68" s="15">
        <v>4</v>
      </c>
      <c r="E68" s="46">
        <v>94.9</v>
      </c>
      <c r="F68" s="27">
        <f t="shared" si="0"/>
        <v>379.6</v>
      </c>
      <c r="G68" s="14"/>
    </row>
    <row r="69" spans="1:7" x14ac:dyDescent="0.2">
      <c r="A69" s="75"/>
      <c r="B69" s="28" t="s">
        <v>131</v>
      </c>
      <c r="C69" s="28" t="s">
        <v>132</v>
      </c>
      <c r="D69" s="15">
        <v>2</v>
      </c>
      <c r="E69" s="46">
        <v>67.150000000000006</v>
      </c>
      <c r="F69" s="27">
        <f t="shared" si="0"/>
        <v>134.30000000000001</v>
      </c>
      <c r="G69" s="14"/>
    </row>
    <row r="70" spans="1:7" ht="15" thickBot="1" x14ac:dyDescent="0.25">
      <c r="A70" s="76"/>
      <c r="B70" s="19" t="s">
        <v>133</v>
      </c>
      <c r="C70" s="19" t="s">
        <v>134</v>
      </c>
      <c r="D70" s="52">
        <v>2</v>
      </c>
      <c r="E70" s="53">
        <v>77.23</v>
      </c>
      <c r="F70" s="34">
        <f t="shared" si="0"/>
        <v>154.46</v>
      </c>
      <c r="G70" s="23"/>
    </row>
    <row r="71" spans="1:7" x14ac:dyDescent="0.2">
      <c r="A71" s="80" t="s">
        <v>135</v>
      </c>
      <c r="B71" s="7" t="s">
        <v>136</v>
      </c>
      <c r="C71" s="7" t="s">
        <v>137</v>
      </c>
      <c r="D71" s="54">
        <v>1</v>
      </c>
      <c r="E71" s="55">
        <v>381.08</v>
      </c>
      <c r="F71" s="56">
        <f t="shared" si="0"/>
        <v>381.08</v>
      </c>
      <c r="G71" s="10"/>
    </row>
    <row r="72" spans="1:7" x14ac:dyDescent="0.2">
      <c r="A72" s="81"/>
      <c r="B72" s="11" t="s">
        <v>138</v>
      </c>
      <c r="C72" s="11" t="s">
        <v>139</v>
      </c>
      <c r="D72" s="11">
        <v>1</v>
      </c>
      <c r="E72" s="12">
        <v>556.97</v>
      </c>
      <c r="F72" s="27">
        <f t="shared" si="0"/>
        <v>556.97</v>
      </c>
      <c r="G72" s="14"/>
    </row>
    <row r="73" spans="1:7" x14ac:dyDescent="0.2">
      <c r="A73" s="81"/>
      <c r="B73" s="11" t="s">
        <v>140</v>
      </c>
      <c r="C73" s="11" t="s">
        <v>141</v>
      </c>
      <c r="D73" s="11">
        <v>1</v>
      </c>
      <c r="E73" s="12">
        <v>96.58</v>
      </c>
      <c r="F73" s="27">
        <f t="shared" si="0"/>
        <v>96.58</v>
      </c>
      <c r="G73" s="14"/>
    </row>
    <row r="74" spans="1:7" x14ac:dyDescent="0.2">
      <c r="A74" s="81"/>
      <c r="B74" s="11" t="s">
        <v>142</v>
      </c>
      <c r="C74" s="11" t="s">
        <v>143</v>
      </c>
      <c r="D74" s="11">
        <v>1</v>
      </c>
      <c r="E74" s="12">
        <v>9.8800000000000008</v>
      </c>
      <c r="F74" s="27">
        <f t="shared" si="0"/>
        <v>9.8800000000000008</v>
      </c>
      <c r="G74" s="14"/>
    </row>
    <row r="75" spans="1:7" ht="15" thickBot="1" x14ac:dyDescent="0.25">
      <c r="A75" s="82"/>
      <c r="B75" s="32" t="s">
        <v>144</v>
      </c>
      <c r="C75" s="20" t="s">
        <v>145</v>
      </c>
      <c r="D75" s="20">
        <v>1</v>
      </c>
      <c r="E75" s="21">
        <v>846</v>
      </c>
      <c r="F75" s="34">
        <f t="shared" si="0"/>
        <v>846</v>
      </c>
      <c r="G75" s="23"/>
    </row>
    <row r="76" spans="1:7" s="51" customFormat="1" ht="15" thickBot="1" x14ac:dyDescent="0.5">
      <c r="A76" s="57" t="s">
        <v>146</v>
      </c>
      <c r="B76" s="58" t="s">
        <v>147</v>
      </c>
      <c r="C76" s="58" t="s">
        <v>148</v>
      </c>
      <c r="D76" s="58">
        <v>1</v>
      </c>
      <c r="E76" s="59">
        <v>1403.57</v>
      </c>
      <c r="F76" s="60">
        <f>D76*E76</f>
        <v>1403.57</v>
      </c>
      <c r="G76" s="61"/>
    </row>
    <row r="77" spans="1:7" x14ac:dyDescent="0.2">
      <c r="A77" s="70" t="s">
        <v>149</v>
      </c>
      <c r="B77" s="62" t="s">
        <v>150</v>
      </c>
      <c r="C77" s="63" t="s">
        <v>151</v>
      </c>
      <c r="D77" s="63">
        <v>1</v>
      </c>
      <c r="E77" s="49">
        <v>12057.68</v>
      </c>
      <c r="F77" s="64">
        <f>D77*E77</f>
        <v>12057.68</v>
      </c>
      <c r="G77" s="10"/>
    </row>
    <row r="78" spans="1:7" ht="15" thickBot="1" x14ac:dyDescent="0.25">
      <c r="A78" s="71"/>
      <c r="B78" s="42" t="s">
        <v>152</v>
      </c>
      <c r="C78" s="20" t="s">
        <v>153</v>
      </c>
      <c r="D78" s="20">
        <v>1</v>
      </c>
      <c r="E78" s="12">
        <v>607.1</v>
      </c>
      <c r="F78" s="27">
        <f>D78*E78</f>
        <v>607.1</v>
      </c>
      <c r="G78" s="42"/>
    </row>
    <row r="79" spans="1:7" ht="15" thickBot="1" x14ac:dyDescent="0.25">
      <c r="E79" s="66" t="s">
        <v>154</v>
      </c>
      <c r="F79" s="67" t="e">
        <f>SUM(F3:F75)</f>
        <v>#VALUE!</v>
      </c>
    </row>
  </sheetData>
  <mergeCells count="7">
    <mergeCell ref="A77:A78"/>
    <mergeCell ref="A1:G1"/>
    <mergeCell ref="A3:A7"/>
    <mergeCell ref="A8:A33"/>
    <mergeCell ref="A34:A45"/>
    <mergeCell ref="A46:A70"/>
    <mergeCell ref="A71:A75"/>
  </mergeCells>
  <conditionalFormatting sqref="B9:B11">
    <cfRule type="expression" dxfId="6" priority="1">
      <formula>#REF!="E"</formula>
    </cfRule>
  </conditionalFormatting>
  <conditionalFormatting sqref="B14:B15">
    <cfRule type="expression" dxfId="5" priority="2">
      <formula>#REF!="E"</formula>
    </cfRule>
  </conditionalFormatting>
  <conditionalFormatting sqref="B34:C35 B40:B43">
    <cfRule type="expression" dxfId="4" priority="3">
      <formula>#REF!="E"</formula>
    </cfRule>
  </conditionalFormatting>
  <conditionalFormatting sqref="B8 B19:B21 B22:C22 C23 B36:B39">
    <cfRule type="expression" dxfId="3" priority="4">
      <formula>#REF!="E"</formula>
    </cfRule>
  </conditionalFormatting>
  <conditionalFormatting sqref="B16:C16 C17:C21">
    <cfRule type="expression" dxfId="2" priority="5">
      <formula>#REF!="E"</formula>
    </cfRule>
  </conditionalFormatting>
  <conditionalFormatting sqref="B78">
    <cfRule type="expression" dxfId="1" priority="6">
      <formula>#REF!="E"</formula>
    </cfRule>
  </conditionalFormatting>
  <conditionalFormatting sqref="B13">
    <cfRule type="expression" dxfId="0" priority="7">
      <formula>#REF!="E"</formula>
    </cfRule>
  </conditionalFormatting>
  <pageMargins left="0.7" right="0.7" top="0.75" bottom="0.75" header="0.3" footer="0.3"/>
  <headerFooter>
    <oddHeader>&amp;L&amp;"Arial"&amp;8&amp;K000000 INTERNAL&amp;1#_x000D_</oddHeader>
  </headerFooter>
</worksheet>
</file>

<file path=docMetadata/LabelInfo.xml><?xml version="1.0" encoding="utf-8"?>
<clbl:labelList xmlns:clbl="http://schemas.microsoft.com/office/2020/mipLabelMetadata">
  <clbl:label id="{b1c9b508-7c6e-42bd-bedf-808292653d6c}" enabled="1" method="Standard" siteId="{2882be50-2012-4d88-ac86-544124e120c8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Brullas Diaz, Laura (SCU/CO-41)</dc:creator>
  <cp:lastModifiedBy>Brullas Diaz, Laura (SCU/CO-R)</cp:lastModifiedBy>
  <dcterms:created xsi:type="dcterms:W3CDTF">2024-02-01T14:58:05Z</dcterms:created>
  <dcterms:modified xsi:type="dcterms:W3CDTF">2024-04-24T09:57:26Z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c9b508-7c6e-42bd-bedf-808292653d6c_Enabled">
    <vt:lpwstr>true</vt:lpwstr>
  </property>
  <property fmtid="{D5CDD505-2E9C-101B-9397-08002B2CF9AE}" pid="3" name="MSIP_Label_b1c9b508-7c6e-42bd-bedf-808292653d6c_SetDate">
    <vt:lpwstr>2024-02-01T14:58:17Z</vt:lpwstr>
  </property>
  <property fmtid="{D5CDD505-2E9C-101B-9397-08002B2CF9AE}" pid="4" name="MSIP_Label_b1c9b508-7c6e-42bd-bedf-808292653d6c_Method">
    <vt:lpwstr>Standard</vt:lpwstr>
  </property>
  <property fmtid="{D5CDD505-2E9C-101B-9397-08002B2CF9AE}" pid="5" name="MSIP_Label_b1c9b508-7c6e-42bd-bedf-808292653d6c_Name">
    <vt:lpwstr>b1c9b508-7c6e-42bd-bedf-808292653d6c</vt:lpwstr>
  </property>
  <property fmtid="{D5CDD505-2E9C-101B-9397-08002B2CF9AE}" pid="6" name="MSIP_Label_b1c9b508-7c6e-42bd-bedf-808292653d6c_SiteId">
    <vt:lpwstr>2882be50-2012-4d88-ac86-544124e120c8</vt:lpwstr>
  </property>
  <property fmtid="{D5CDD505-2E9C-101B-9397-08002B2CF9AE}" pid="7" name="MSIP_Label_b1c9b508-7c6e-42bd-bedf-808292653d6c_ActionId">
    <vt:lpwstr>54c6996f-dc9c-4e06-b99a-5d485dcaf817</vt:lpwstr>
  </property>
  <property fmtid="{D5CDD505-2E9C-101B-9397-08002B2CF9AE}" pid="8" name="MSIP_Label_b1c9b508-7c6e-42bd-bedf-808292653d6c_ContentBits">
    <vt:lpwstr>3</vt:lpwstr>
  </property>
</Properties>
</file>